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RAČUN\My Documents\XLS\xls-prebaceno\2024\IZRADA PRORAČUNA 2024. - 2026\materijal za spajanje\"/>
    </mc:Choice>
  </mc:AlternateContent>
  <bookViews>
    <workbookView xWindow="360" yWindow="270" windowWidth="14940" windowHeight="9150"/>
  </bookViews>
  <sheets>
    <sheet name="Račun prihoda i rashoda" sheetId="2" r:id="rId1"/>
  </sheets>
  <calcPr calcId="162913"/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7" i="2"/>
  <c r="D19" i="2" l="1"/>
  <c r="F19" i="2"/>
  <c r="H19" i="2"/>
  <c r="J19" i="2"/>
  <c r="C19" i="2"/>
  <c r="D7" i="2"/>
  <c r="F7" i="2"/>
  <c r="H7" i="2"/>
  <c r="J7" i="2"/>
  <c r="C7" i="2"/>
</calcChain>
</file>

<file path=xl/sharedStrings.xml><?xml version="1.0" encoding="utf-8"?>
<sst xmlns="http://schemas.openxmlformats.org/spreadsheetml/2006/main" count="64" uniqueCount="63">
  <si>
    <t/>
  </si>
  <si>
    <t>6</t>
  </si>
  <si>
    <t>7</t>
  </si>
  <si>
    <t>Prihodi poslovanja</t>
  </si>
  <si>
    <t>Prihodi od prodaje nefinancijske imovine</t>
  </si>
  <si>
    <t>3</t>
  </si>
  <si>
    <t>Rashodi poslovanja</t>
  </si>
  <si>
    <t>4</t>
  </si>
  <si>
    <t>Rashodi za nabavu nefinancijske imovine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</si>
  <si>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</si>
  <si>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</si>
  <si>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</si>
  <si>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</si>
  <si>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</si>
  <si>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</si>
  <si>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</si>
  <si>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</si>
  <si>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</si>
  <si>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</si>
  <si>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</si>
  <si>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68</t>
  </si>
  <si>
    <t>Kazne, upravne mjere i ostali prihodi</t>
  </si>
  <si>
    <t>71</t>
  </si>
  <si>
    <t>Prihodi od prodaje neproizvedene dugotrajne imovine</t>
  </si>
  <si>
    <t>72</t>
  </si>
  <si>
    <t>Prihodi od prodaje proizvedene dugotrajne imovine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</si>
  <si>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</si>
  <si>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</si>
  <si>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</si>
  <si>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</si>
  <si>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</si>
  <si>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</si>
  <si>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</si>
  <si>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</si>
  <si>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</si>
  <si>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</si>
  <si>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</si>
  <si>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</si>
  <si>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</si>
  <si>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</si>
  <si>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41</t>
  </si>
  <si>
    <t>Rashodi za nabavu neproizvedene dugotrajne imovine</t>
  </si>
  <si>
    <t>42</t>
  </si>
  <si>
    <t>Rashodi za nabavu proizvedene dugotrajne imovine</t>
  </si>
  <si>
    <t>43</t>
  </si>
  <si>
    <t>Rashodi za nabavu plemenitih metala i ostalih pohranjenih vrijednosti</t>
  </si>
  <si>
    <t>45</t>
  </si>
  <si>
    <t>Rashodi za dodatna ulaganja na nefinancijskoj imovini</t>
  </si>
  <si>
    <t>UKUPNO PRIHODI</t>
  </si>
  <si>
    <t>IZVRŠENJE
2022.</t>
  </si>
  <si>
    <t>UKUPNO RASHODI</t>
  </si>
  <si>
    <t>EUR</t>
  </si>
  <si>
    <t>RAČUN PRIHODA I RASHODA PREMA EKONOMSKOJ KLASIFIKACIJI</t>
  </si>
  <si>
    <t>Prihodi od prodaje proizvoda i robe te pruženih usluga, prihodi od donacija i povrati po protestiranim jamstvima</t>
  </si>
  <si>
    <t>PRORAČUN ZA
2024.</t>
  </si>
  <si>
    <t>PROJEKCIJA
PRORAČUNA ZA
2025.</t>
  </si>
  <si>
    <t>PROJEKCIJA
PRORAČUNA ZA
2026.</t>
  </si>
  <si>
    <t>TEKUĆI PLAN
2023.</t>
  </si>
  <si>
    <t>INDEKS
(2/1*100)</t>
  </si>
  <si>
    <t>INDEKS
(4/2*100)</t>
  </si>
  <si>
    <t>INDEKS
(6/4*100)</t>
  </si>
  <si>
    <t>INDEKS
(8/6*100)</t>
  </si>
  <si>
    <t>BROJČANA OZNAKA I NAZIV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</si>
</sst>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color indexed="9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4" fontId="1" fillId="2" borderId="3" xfId="0" applyNumberFormat="1" applyFont="1" applyFill="1" applyBorder="1"/>
    <xf numFmtId="4" fontId="0" fillId="0" borderId="3" xfId="0" applyNumberFormat="1" applyBorder="1"/>
    <xf numFmtId="4" fontId="0" fillId="0" borderId="4" xfId="0" applyNumberFormat="1" applyBorder="1"/>
    <xf numFmtId="0" fontId="3" fillId="0" borderId="1" xfId="0" applyFont="1" applyBorder="1" applyAlignment="1" applyProtection="1">
      <alignment horizontal="center"/>
    </xf>
    <xf numFmtId="3" fontId="0" fillId="0" borderId="0" xfId="0" applyNumberFormat="1"/>
    <xf numFmtId="3" fontId="3" fillId="0" borderId="1" xfId="0" applyNumberFormat="1" applyFont="1" applyBorder="1" applyAlignment="1" applyProtection="1">
      <alignment horizontal="center"/>
    </xf>
    <xf numFmtId="3" fontId="1" fillId="2" borderId="3" xfId="0" applyNumberFormat="1" applyFont="1" applyFill="1" applyBorder="1"/>
    <xf numFmtId="3" fontId="0" fillId="0" borderId="3" xfId="0" applyNumberFormat="1" applyBorder="1"/>
    <xf numFmtId="3" fontId="0" fillId="0" borderId="4" xfId="0" applyNumberFormat="1" applyBorder="1"/>
    <xf numFmtId="3" fontId="5" fillId="0" borderId="0" xfId="0" applyNumberFormat="1" applyFont="1" applyAlignment="1">
      <alignment horizontal="right"/>
    </xf>
    <xf numFmtId="4" fontId="1" fillId="4" borderId="2" xfId="0" applyNumberFormat="1" applyFont="1" applyFill="1" applyBorder="1"/>
    <xf numFmtId="3" fontId="1" fillId="4" borderId="2" xfId="0" applyNumberFormat="1" applyFont="1" applyFill="1" applyBorder="1"/>
    <xf numFmtId="4" fontId="1" fillId="4" borderId="2" xfId="0" applyNumberFormat="1" applyFont="1" applyFill="1" applyBorder="1"/>
    <xf numFmtId="4" fontId="0" fillId="0" borderId="0" xfId="0" applyNumberFormat="1"/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Alignment="1"/>
    <xf numFmtId="3" fontId="2" fillId="3" borderId="1" xfId="0" applyNumberFormat="1" applyFont="1" applyFill="1" applyBorder="1" applyAlignment="1" applyProtection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/>
    <xf numFmtId="4" fontId="4" fillId="4" borderId="2" xfId="0" applyNumberFormat="1" applyFont="1" applyFill="1" applyBorder="1"/>
    <xf numFmtId="4" fontId="1" fillId="4" borderId="2" xfId="0" applyNumberFormat="1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A6" sqref="A6:B6"/>
    </sheetView>
  </sheetViews>
  <sheetFormatPr defaultRowHeight="12.75" x14ac:dyDescent="0.2"/>
  <cols>
    <col min="1" max="1" width="4.7109375" customWidth="1"/>
    <col min="2" max="2" width="92.42578125" customWidth="1"/>
    <col min="3" max="3" width="21.7109375" customWidth="1"/>
    <col min="4" max="4" width="21.7109375" style="6" customWidth="1"/>
    <col min="5" max="5" width="9.42578125" style="15" customWidth="1"/>
    <col min="6" max="6" width="21.5703125" style="6" customWidth="1"/>
    <col min="7" max="7" width="9.42578125" style="6" customWidth="1"/>
    <col min="8" max="8" width="21.5703125" style="6" customWidth="1"/>
    <col min="9" max="9" width="10" style="6" customWidth="1"/>
    <col min="10" max="10" width="21.5703125" style="6" customWidth="1"/>
    <col min="11" max="11" width="9.5703125" style="6" customWidth="1"/>
  </cols>
  <sheetData>
    <row r="1" spans="1:11" s="1" customFormat="1" x14ac:dyDescent="0.2">
      <c r="D1" s="6"/>
      <c r="E1" s="15"/>
      <c r="F1" s="6"/>
      <c r="G1" s="6"/>
      <c r="H1" s="6"/>
      <c r="I1" s="6"/>
      <c r="J1" s="6"/>
      <c r="K1" s="6"/>
    </row>
    <row r="2" spans="1:11" s="1" customFormat="1" ht="15.75" x14ac:dyDescent="0.2">
      <c r="A2" s="16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">
      <c r="K3" s="11" t="s">
        <v>51</v>
      </c>
    </row>
    <row r="4" spans="1:11" ht="12.75" customHeight="1" x14ac:dyDescent="0.2">
      <c r="A4" s="24" t="s">
        <v>62</v>
      </c>
      <c r="B4" s="25"/>
      <c r="C4" s="28" t="s">
        <v>49</v>
      </c>
      <c r="D4" s="19" t="s">
        <v>57</v>
      </c>
      <c r="E4" s="30" t="s">
        <v>58</v>
      </c>
      <c r="F4" s="19" t="s">
        <v>54</v>
      </c>
      <c r="G4" s="19" t="s">
        <v>59</v>
      </c>
      <c r="H4" s="19" t="s">
        <v>55</v>
      </c>
      <c r="I4" s="19" t="s">
        <v>60</v>
      </c>
      <c r="J4" s="19" t="s">
        <v>56</v>
      </c>
      <c r="K4" s="19" t="s">
        <v>61</v>
      </c>
    </row>
    <row r="5" spans="1:11" ht="29.25" customHeight="1" x14ac:dyDescent="0.2">
      <c r="A5" s="26"/>
      <c r="B5" s="27"/>
      <c r="C5" s="29"/>
      <c r="D5" s="20"/>
      <c r="E5" s="31"/>
      <c r="F5" s="20"/>
      <c r="G5" s="20"/>
      <c r="H5" s="20"/>
      <c r="I5" s="20"/>
      <c r="J5" s="20"/>
      <c r="K5" s="20"/>
    </row>
    <row r="6" spans="1:11" s="1" customFormat="1" ht="11.25" customHeight="1" x14ac:dyDescent="0.2">
      <c r="A6" s="21"/>
      <c r="B6" s="21"/>
      <c r="C6" s="5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</row>
    <row r="7" spans="1:11" x14ac:dyDescent="0.2">
      <c r="A7" s="23" t="s">
        <v>48</v>
      </c>
      <c r="B7" s="23" t="s">
        <v>0</v>
      </c>
      <c r="C7" s="12">
        <f>+C8+C16</f>
        <v>1794561426.76</v>
      </c>
      <c r="D7" s="13">
        <f t="shared" ref="D7:J7" si="0">+D8+D16</f>
        <v>2210732703</v>
      </c>
      <c r="E7" s="14">
        <f>D7/C7*100</f>
        <v>123.19069551112433</v>
      </c>
      <c r="F7" s="13">
        <f t="shared" si="0"/>
        <v>2361470850</v>
      </c>
      <c r="G7" s="14">
        <f>F7/D7*100</f>
        <v>106.8184700391615</v>
      </c>
      <c r="H7" s="13">
        <f t="shared" si="0"/>
        <v>2445735547</v>
      </c>
      <c r="I7" s="14">
        <f>H7/F7*100</f>
        <v>103.56831408695983</v>
      </c>
      <c r="J7" s="13">
        <f t="shared" si="0"/>
        <v>2316725019</v>
      </c>
      <c r="K7" s="14">
        <f>J7/H7*100</f>
        <v>94.725082678777454</v>
      </c>
    </row>
    <row r="8" spans="1:11" x14ac:dyDescent="0.2">
      <c r="A8" s="2" t="s">
        <v>1</v>
      </c>
      <c r="B8" s="2" t="s">
        <v>3</v>
      </c>
      <c r="C8" s="2">
        <v>1786815600.6700001</v>
      </c>
      <c r="D8" s="8">
        <v>2182133743</v>
      </c>
      <c r="E8" s="2">
        <f t="shared" ref="E8:E32" si="1">D8/C8*100</f>
        <v>122.12417118933638</v>
      </c>
      <c r="F8" s="8">
        <v>2345963240</v>
      </c>
      <c r="G8" s="2">
        <f t="shared" ref="G8:G32" si="2">F8/D8*100</f>
        <v>107.50776608104538</v>
      </c>
      <c r="H8" s="8">
        <v>2420881387</v>
      </c>
      <c r="I8" s="2">
        <f t="shared" ref="I8:I32" si="3">H8/F8*100</f>
        <v>103.19349194064951</v>
      </c>
      <c r="J8" s="8">
        <v>2307986939</v>
      </c>
      <c r="K8" s="2">
        <f t="shared" ref="K8:K32" si="4">J8/H8*100</f>
        <v>95.336638605830217</v>
      </c>
    </row>
    <row r="9" spans="1:11" x14ac:dyDescent="0.2">
      <c r="A9" s="3" t="s">
        <v>9</v>
      </c>
      <c r="B9" s="3" t="s">
        <v>10</v>
      </c>
      <c r="C9" s="3">
        <v>889849100.98000002</v>
      </c>
      <c r="D9" s="9">
        <v>1007167000</v>
      </c>
      <c r="E9" s="3">
        <f t="shared" si="1"/>
        <v>113.18402175051889</v>
      </c>
      <c r="F9" s="9">
        <v>1133810000</v>
      </c>
      <c r="G9" s="3">
        <f t="shared" si="2"/>
        <v>112.57418084587761</v>
      </c>
      <c r="H9" s="9">
        <v>1189620000</v>
      </c>
      <c r="I9" s="3">
        <f t="shared" si="3"/>
        <v>104.92234148578686</v>
      </c>
      <c r="J9" s="9">
        <v>1225625000</v>
      </c>
      <c r="K9" s="3">
        <f t="shared" si="4"/>
        <v>103.02659672836705</v>
      </c>
    </row>
    <row r="10" spans="1:11" x14ac:dyDescent="0.2">
      <c r="A10" s="3" t="s">
        <v>11</v>
      </c>
      <c r="B10" s="3" t="s">
        <v>12</v>
      </c>
      <c r="C10" s="3">
        <v>388747327.44999999</v>
      </c>
      <c r="D10" s="9">
        <v>627681538</v>
      </c>
      <c r="E10" s="3">
        <f t="shared" si="1"/>
        <v>161.46259888583577</v>
      </c>
      <c r="F10" s="9">
        <v>628583530</v>
      </c>
      <c r="G10" s="3">
        <f t="shared" si="2"/>
        <v>100.14370217146644</v>
      </c>
      <c r="H10" s="9">
        <v>630792030</v>
      </c>
      <c r="I10" s="3">
        <f t="shared" si="3"/>
        <v>100.35134550852771</v>
      </c>
      <c r="J10" s="9">
        <v>472944640</v>
      </c>
      <c r="K10" s="3">
        <f t="shared" si="4"/>
        <v>74.976318264515811</v>
      </c>
    </row>
    <row r="11" spans="1:11" x14ac:dyDescent="0.2">
      <c r="A11" s="3" t="s">
        <v>13</v>
      </c>
      <c r="B11" s="3" t="s">
        <v>14</v>
      </c>
      <c r="C11" s="3">
        <v>55806641.340000004</v>
      </c>
      <c r="D11" s="9">
        <v>60021240</v>
      </c>
      <c r="E11" s="3">
        <f t="shared" si="1"/>
        <v>107.55214533396249</v>
      </c>
      <c r="F11" s="9">
        <v>69518820</v>
      </c>
      <c r="G11" s="3">
        <f t="shared" si="2"/>
        <v>115.82369841076259</v>
      </c>
      <c r="H11" s="9">
        <v>76882335</v>
      </c>
      <c r="I11" s="3">
        <f t="shared" si="3"/>
        <v>110.5921173575731</v>
      </c>
      <c r="J11" s="9">
        <v>74051425</v>
      </c>
      <c r="K11" s="3">
        <f t="shared" si="4"/>
        <v>96.317866776548868</v>
      </c>
    </row>
    <row r="12" spans="1:11" x14ac:dyDescent="0.2">
      <c r="A12" s="3" t="s">
        <v>15</v>
      </c>
      <c r="B12" s="3" t="s">
        <v>16</v>
      </c>
      <c r="C12" s="3">
        <v>209537653.97</v>
      </c>
      <c r="D12" s="9">
        <v>220172409</v>
      </c>
      <c r="E12" s="3">
        <f t="shared" si="1"/>
        <v>105.07534317985761</v>
      </c>
      <c r="F12" s="9">
        <v>222221360</v>
      </c>
      <c r="G12" s="3">
        <f t="shared" si="2"/>
        <v>100.930612064112</v>
      </c>
      <c r="H12" s="9">
        <v>216914090</v>
      </c>
      <c r="I12" s="3">
        <f t="shared" si="3"/>
        <v>97.611719233470623</v>
      </c>
      <c r="J12" s="9">
        <v>216599440</v>
      </c>
      <c r="K12" s="3">
        <f t="shared" si="4"/>
        <v>99.854942571964784</v>
      </c>
    </row>
    <row r="13" spans="1:11" x14ac:dyDescent="0.2">
      <c r="A13" s="3" t="s">
        <v>17</v>
      </c>
      <c r="B13" s="3" t="s">
        <v>53</v>
      </c>
      <c r="C13" s="3">
        <v>39123960.520000003</v>
      </c>
      <c r="D13" s="9">
        <v>41585614</v>
      </c>
      <c r="E13" s="3">
        <f t="shared" si="1"/>
        <v>106.29193324827533</v>
      </c>
      <c r="F13" s="9">
        <v>45715470</v>
      </c>
      <c r="G13" s="3">
        <f t="shared" si="2"/>
        <v>109.93097276380242</v>
      </c>
      <c r="H13" s="9">
        <v>46472745</v>
      </c>
      <c r="I13" s="3">
        <f t="shared" si="3"/>
        <v>101.65649614889665</v>
      </c>
      <c r="J13" s="9">
        <v>46911665</v>
      </c>
      <c r="K13" s="3">
        <f t="shared" si="4"/>
        <v>100.94446755835061</v>
      </c>
    </row>
    <row r="14" spans="1:11" x14ac:dyDescent="0.2">
      <c r="A14" s="3" t="s">
        <v>18</v>
      </c>
      <c r="B14" s="3" t="s">
        <v>19</v>
      </c>
      <c r="C14" s="3">
        <v>194018252.33000001</v>
      </c>
      <c r="D14" s="9">
        <v>216347900</v>
      </c>
      <c r="E14" s="3">
        <f t="shared" si="1"/>
        <v>111.50904484595611</v>
      </c>
      <c r="F14" s="9">
        <v>237234460</v>
      </c>
      <c r="G14" s="3">
        <f t="shared" si="2"/>
        <v>109.65415425802607</v>
      </c>
      <c r="H14" s="9">
        <v>249343287</v>
      </c>
      <c r="I14" s="3">
        <f t="shared" si="3"/>
        <v>105.10416024720861</v>
      </c>
      <c r="J14" s="9">
        <v>261814839</v>
      </c>
      <c r="K14" s="3">
        <f t="shared" si="4"/>
        <v>105.00175968242529</v>
      </c>
    </row>
    <row r="15" spans="1:11" x14ac:dyDescent="0.2">
      <c r="A15" s="3" t="s">
        <v>20</v>
      </c>
      <c r="B15" s="3" t="s">
        <v>21</v>
      </c>
      <c r="C15" s="3">
        <v>9732664.0800000001</v>
      </c>
      <c r="D15" s="9">
        <v>9158042</v>
      </c>
      <c r="E15" s="3">
        <f t="shared" si="1"/>
        <v>94.095942536629707</v>
      </c>
      <c r="F15" s="9">
        <v>8879600</v>
      </c>
      <c r="G15" s="3">
        <f t="shared" si="2"/>
        <v>96.95959027049669</v>
      </c>
      <c r="H15" s="9">
        <v>10856900</v>
      </c>
      <c r="I15" s="3">
        <f t="shared" si="3"/>
        <v>122.267894950223</v>
      </c>
      <c r="J15" s="9">
        <v>10039930</v>
      </c>
      <c r="K15" s="3">
        <f t="shared" si="4"/>
        <v>92.475107995836751</v>
      </c>
    </row>
    <row r="16" spans="1:11" x14ac:dyDescent="0.2">
      <c r="A16" s="2" t="s">
        <v>2</v>
      </c>
      <c r="B16" s="2" t="s">
        <v>4</v>
      </c>
      <c r="C16" s="2">
        <v>7745826.0899999999</v>
      </c>
      <c r="D16" s="8">
        <v>28598960</v>
      </c>
      <c r="E16" s="2">
        <f t="shared" si="1"/>
        <v>369.21768792255443</v>
      </c>
      <c r="F16" s="8">
        <v>15507610</v>
      </c>
      <c r="G16" s="2">
        <f t="shared" si="2"/>
        <v>54.224384383208331</v>
      </c>
      <c r="H16" s="8">
        <v>24854160</v>
      </c>
      <c r="I16" s="2">
        <f t="shared" si="3"/>
        <v>160.27073159564884</v>
      </c>
      <c r="J16" s="8">
        <v>8738080</v>
      </c>
      <c r="K16" s="2">
        <f t="shared" si="4"/>
        <v>35.157414292013897</v>
      </c>
    </row>
    <row r="17" spans="1:11" x14ac:dyDescent="0.2">
      <c r="A17" s="3" t="s">
        <v>22</v>
      </c>
      <c r="B17" s="3" t="s">
        <v>23</v>
      </c>
      <c r="C17" s="3">
        <v>2277178.35</v>
      </c>
      <c r="D17" s="9">
        <v>16270000</v>
      </c>
      <c r="E17" s="3">
        <f t="shared" si="1"/>
        <v>714.48070810966556</v>
      </c>
      <c r="F17" s="9">
        <v>3570000</v>
      </c>
      <c r="G17" s="3">
        <f t="shared" si="2"/>
        <v>21.94222495390289</v>
      </c>
      <c r="H17" s="9">
        <v>13170000</v>
      </c>
      <c r="I17" s="3">
        <f t="shared" si="3"/>
        <v>368.9075630252101</v>
      </c>
      <c r="J17" s="9">
        <v>3070000</v>
      </c>
      <c r="K17" s="3">
        <f t="shared" si="4"/>
        <v>23.310554290053151</v>
      </c>
    </row>
    <row r="18" spans="1:11" x14ac:dyDescent="0.2">
      <c r="A18" s="3" t="s">
        <v>24</v>
      </c>
      <c r="B18" s="3" t="s">
        <v>25</v>
      </c>
      <c r="C18" s="3">
        <v>5468647.7400000002</v>
      </c>
      <c r="D18" s="9">
        <v>12328960</v>
      </c>
      <c r="E18" s="3">
        <f t="shared" si="1"/>
        <v>225.44805564675116</v>
      </c>
      <c r="F18" s="9">
        <v>11937610</v>
      </c>
      <c r="G18" s="3">
        <f t="shared" si="2"/>
        <v>96.825766325789033</v>
      </c>
      <c r="H18" s="9">
        <v>11684160</v>
      </c>
      <c r="I18" s="3">
        <f t="shared" si="3"/>
        <v>97.876878202588287</v>
      </c>
      <c r="J18" s="9">
        <v>5668080</v>
      </c>
      <c r="K18" s="3">
        <f t="shared" si="4"/>
        <v>48.510804371045928</v>
      </c>
    </row>
    <row r="19" spans="1:11" s="1" customFormat="1" x14ac:dyDescent="0.2">
      <c r="A19" s="22" t="s">
        <v>50</v>
      </c>
      <c r="B19" s="23" t="s">
        <v>0</v>
      </c>
      <c r="C19" s="12">
        <f>+C20+C28</f>
        <v>1637574065.1700001</v>
      </c>
      <c r="D19" s="13">
        <f t="shared" ref="D19:J19" si="5">+D20+D28</f>
        <v>2163950130</v>
      </c>
      <c r="E19" s="14">
        <f t="shared" si="1"/>
        <v>132.14364931795348</v>
      </c>
      <c r="F19" s="13">
        <f t="shared" si="5"/>
        <v>2411899895.96</v>
      </c>
      <c r="G19" s="14">
        <f t="shared" si="2"/>
        <v>111.45820148637159</v>
      </c>
      <c r="H19" s="13">
        <f t="shared" si="5"/>
        <v>2529913762.96</v>
      </c>
      <c r="I19" s="14">
        <f t="shared" si="3"/>
        <v>104.8929836266288</v>
      </c>
      <c r="J19" s="13">
        <f t="shared" si="5"/>
        <v>2308228149</v>
      </c>
      <c r="K19" s="14">
        <f t="shared" si="4"/>
        <v>91.237424089087213</v>
      </c>
    </row>
    <row r="20" spans="1:11" x14ac:dyDescent="0.2">
      <c r="A20" s="2" t="s">
        <v>5</v>
      </c>
      <c r="B20" s="2" t="s">
        <v>6</v>
      </c>
      <c r="C20" s="2">
        <v>1494256934.6300001</v>
      </c>
      <c r="D20" s="8">
        <v>1824931557</v>
      </c>
      <c r="E20" s="2">
        <f t="shared" si="1"/>
        <v>122.12970304547255</v>
      </c>
      <c r="F20" s="8">
        <v>1940587875.96</v>
      </c>
      <c r="G20" s="2">
        <f t="shared" si="2"/>
        <v>106.33757022373634</v>
      </c>
      <c r="H20" s="8">
        <v>1929271692.96</v>
      </c>
      <c r="I20" s="2">
        <f t="shared" si="3"/>
        <v>99.416868303662781</v>
      </c>
      <c r="J20" s="8">
        <v>1950869179</v>
      </c>
      <c r="K20" s="2">
        <f t="shared" si="4"/>
        <v>101.119463169382</v>
      </c>
    </row>
    <row r="21" spans="1:11" x14ac:dyDescent="0.2">
      <c r="A21" s="3" t="s">
        <v>26</v>
      </c>
      <c r="B21" s="3" t="s">
        <v>27</v>
      </c>
      <c r="C21" s="3">
        <v>701412901.69000006</v>
      </c>
      <c r="D21" s="9">
        <v>779993562</v>
      </c>
      <c r="E21" s="3">
        <f t="shared" si="1"/>
        <v>111.20319573829707</v>
      </c>
      <c r="F21" s="9">
        <v>884279080.32000005</v>
      </c>
      <c r="G21" s="3">
        <f t="shared" si="2"/>
        <v>113.37004860047809</v>
      </c>
      <c r="H21" s="9">
        <v>896810540</v>
      </c>
      <c r="I21" s="3">
        <f t="shared" si="3"/>
        <v>101.41713854357666</v>
      </c>
      <c r="J21" s="9">
        <v>909636892.5</v>
      </c>
      <c r="K21" s="3">
        <f t="shared" si="4"/>
        <v>101.43021875055125</v>
      </c>
    </row>
    <row r="22" spans="1:11" x14ac:dyDescent="0.2">
      <c r="A22" s="3" t="s">
        <v>28</v>
      </c>
      <c r="B22" s="3" t="s">
        <v>29</v>
      </c>
      <c r="C22" s="3">
        <v>427556075.27999997</v>
      </c>
      <c r="D22" s="9">
        <v>635216416.78999996</v>
      </c>
      <c r="E22" s="3">
        <f t="shared" si="1"/>
        <v>148.56914765484419</v>
      </c>
      <c r="F22" s="9">
        <v>623563245.63999999</v>
      </c>
      <c r="G22" s="3">
        <f t="shared" si="2"/>
        <v>98.165480166761427</v>
      </c>
      <c r="H22" s="9">
        <v>617706162.96000004</v>
      </c>
      <c r="I22" s="3">
        <f t="shared" si="3"/>
        <v>99.060707519092389</v>
      </c>
      <c r="J22" s="9">
        <v>623935326.5</v>
      </c>
      <c r="K22" s="3">
        <f t="shared" si="4"/>
        <v>101.00843474025744</v>
      </c>
    </row>
    <row r="23" spans="1:11" x14ac:dyDescent="0.2">
      <c r="A23" s="3" t="s">
        <v>30</v>
      </c>
      <c r="B23" s="3" t="s">
        <v>31</v>
      </c>
      <c r="C23" s="3">
        <v>9807173.1400000006</v>
      </c>
      <c r="D23" s="9">
        <v>12286651</v>
      </c>
      <c r="E23" s="3">
        <f t="shared" si="1"/>
        <v>125.28228904093763</v>
      </c>
      <c r="F23" s="9">
        <v>9493130</v>
      </c>
      <c r="G23" s="3">
        <f t="shared" si="2"/>
        <v>77.263771877300002</v>
      </c>
      <c r="H23" s="9">
        <v>11720420</v>
      </c>
      <c r="I23" s="3">
        <f t="shared" si="3"/>
        <v>123.46212471545212</v>
      </c>
      <c r="J23" s="9">
        <v>15829790</v>
      </c>
      <c r="K23" s="3">
        <f t="shared" si="4"/>
        <v>135.06162748433928</v>
      </c>
    </row>
    <row r="24" spans="1:11" x14ac:dyDescent="0.2">
      <c r="A24" s="3" t="s">
        <v>32</v>
      </c>
      <c r="B24" s="3" t="s">
        <v>33</v>
      </c>
      <c r="C24" s="3">
        <v>128971372.12</v>
      </c>
      <c r="D24" s="9">
        <v>132227300</v>
      </c>
      <c r="E24" s="3">
        <f t="shared" si="1"/>
        <v>102.52453534957398</v>
      </c>
      <c r="F24" s="9">
        <v>164660400</v>
      </c>
      <c r="G24" s="3">
        <f t="shared" si="2"/>
        <v>124.52829332520592</v>
      </c>
      <c r="H24" s="9">
        <v>165691400</v>
      </c>
      <c r="I24" s="3">
        <f t="shared" si="3"/>
        <v>100.62613718902662</v>
      </c>
      <c r="J24" s="9">
        <v>167083400</v>
      </c>
      <c r="K24" s="3">
        <f t="shared" si="4"/>
        <v>100.84011602291972</v>
      </c>
    </row>
    <row r="25" spans="1:11" x14ac:dyDescent="0.2">
      <c r="A25" s="3" t="s">
        <v>34</v>
      </c>
      <c r="B25" s="3" t="s">
        <v>35</v>
      </c>
      <c r="C25" s="3">
        <v>11894358.09</v>
      </c>
      <c r="D25" s="9">
        <v>39117955</v>
      </c>
      <c r="E25" s="3">
        <f t="shared" si="1"/>
        <v>328.87823541219785</v>
      </c>
      <c r="F25" s="9">
        <v>41464530</v>
      </c>
      <c r="G25" s="3">
        <f t="shared" si="2"/>
        <v>105.99871593492043</v>
      </c>
      <c r="H25" s="9">
        <v>38064700</v>
      </c>
      <c r="I25" s="3">
        <f t="shared" si="3"/>
        <v>91.800630563037856</v>
      </c>
      <c r="J25" s="9">
        <v>38031500</v>
      </c>
      <c r="K25" s="3">
        <f t="shared" si="4"/>
        <v>99.912780082333498</v>
      </c>
    </row>
    <row r="26" spans="1:11" x14ac:dyDescent="0.2">
      <c r="A26" s="3" t="s">
        <v>36</v>
      </c>
      <c r="B26" s="3" t="s">
        <v>37</v>
      </c>
      <c r="C26" s="3">
        <v>119597529.20999999</v>
      </c>
      <c r="D26" s="9">
        <v>101098122.20999999</v>
      </c>
      <c r="E26" s="3">
        <f t="shared" si="1"/>
        <v>84.531948843594336</v>
      </c>
      <c r="F26" s="9">
        <v>79294450</v>
      </c>
      <c r="G26" s="3">
        <f t="shared" si="2"/>
        <v>78.433158071215587</v>
      </c>
      <c r="H26" s="9">
        <v>69220090</v>
      </c>
      <c r="I26" s="3">
        <f t="shared" si="3"/>
        <v>87.294999839206909</v>
      </c>
      <c r="J26" s="9">
        <v>66151030</v>
      </c>
      <c r="K26" s="3">
        <f t="shared" si="4"/>
        <v>95.566229399586149</v>
      </c>
    </row>
    <row r="27" spans="1:11" x14ac:dyDescent="0.2">
      <c r="A27" s="3" t="s">
        <v>38</v>
      </c>
      <c r="B27" s="3" t="s">
        <v>39</v>
      </c>
      <c r="C27" s="3">
        <v>95017525.099999994</v>
      </c>
      <c r="D27" s="9">
        <v>124991550</v>
      </c>
      <c r="E27" s="3">
        <f t="shared" si="1"/>
        <v>131.54578575736869</v>
      </c>
      <c r="F27" s="9">
        <v>137833040</v>
      </c>
      <c r="G27" s="3">
        <f t="shared" si="2"/>
        <v>110.2738865147284</v>
      </c>
      <c r="H27" s="9">
        <v>130058380</v>
      </c>
      <c r="I27" s="3">
        <f t="shared" si="3"/>
        <v>94.359364053785654</v>
      </c>
      <c r="J27" s="9">
        <v>130201240</v>
      </c>
      <c r="K27" s="3">
        <f t="shared" si="4"/>
        <v>100.10984297974494</v>
      </c>
    </row>
    <row r="28" spans="1:11" x14ac:dyDescent="0.2">
      <c r="A28" s="2" t="s">
        <v>7</v>
      </c>
      <c r="B28" s="2" t="s">
        <v>8</v>
      </c>
      <c r="C28" s="2">
        <v>143317130.53999999</v>
      </c>
      <c r="D28" s="8">
        <v>339018573</v>
      </c>
      <c r="E28" s="2">
        <f t="shared" si="1"/>
        <v>236.55132622501083</v>
      </c>
      <c r="F28" s="8">
        <v>471312020</v>
      </c>
      <c r="G28" s="2">
        <f t="shared" si="2"/>
        <v>139.02247768590544</v>
      </c>
      <c r="H28" s="8">
        <v>600642070</v>
      </c>
      <c r="I28" s="2">
        <f t="shared" si="3"/>
        <v>127.4404310757871</v>
      </c>
      <c r="J28" s="8">
        <v>357358970</v>
      </c>
      <c r="K28" s="2">
        <f t="shared" si="4"/>
        <v>59.496160500379204</v>
      </c>
    </row>
    <row r="29" spans="1:11" x14ac:dyDescent="0.2">
      <c r="A29" s="3" t="s">
        <v>40</v>
      </c>
      <c r="B29" s="3" t="s">
        <v>41</v>
      </c>
      <c r="C29" s="3">
        <v>2620676.44</v>
      </c>
      <c r="D29" s="9">
        <v>16030738</v>
      </c>
      <c r="E29" s="3">
        <f t="shared" si="1"/>
        <v>611.70229774721827</v>
      </c>
      <c r="F29" s="9">
        <v>13249310</v>
      </c>
      <c r="G29" s="3">
        <f t="shared" si="2"/>
        <v>82.649407656715496</v>
      </c>
      <c r="H29" s="9">
        <v>12498860</v>
      </c>
      <c r="I29" s="3">
        <f t="shared" si="3"/>
        <v>94.335931456053174</v>
      </c>
      <c r="J29" s="9">
        <v>11547560</v>
      </c>
      <c r="K29" s="3">
        <f t="shared" si="4"/>
        <v>92.388905868215176</v>
      </c>
    </row>
    <row r="30" spans="1:11" x14ac:dyDescent="0.2">
      <c r="A30" s="3" t="s">
        <v>42</v>
      </c>
      <c r="B30" s="3" t="s">
        <v>43</v>
      </c>
      <c r="C30" s="3">
        <v>108571394.04000001</v>
      </c>
      <c r="D30" s="9">
        <v>224509125</v>
      </c>
      <c r="E30" s="3">
        <f t="shared" si="1"/>
        <v>206.78478616318222</v>
      </c>
      <c r="F30" s="9">
        <v>315027660</v>
      </c>
      <c r="G30" s="3">
        <f t="shared" si="2"/>
        <v>140.31842135592484</v>
      </c>
      <c r="H30" s="9">
        <v>418360060</v>
      </c>
      <c r="I30" s="3">
        <f t="shared" si="3"/>
        <v>132.80105626280562</v>
      </c>
      <c r="J30" s="9">
        <v>256873860</v>
      </c>
      <c r="K30" s="3">
        <f t="shared" si="4"/>
        <v>61.400187197601987</v>
      </c>
    </row>
    <row r="31" spans="1:11" x14ac:dyDescent="0.2">
      <c r="A31" s="3" t="s">
        <v>44</v>
      </c>
      <c r="B31" s="3" t="s">
        <v>45</v>
      </c>
      <c r="C31" s="3">
        <v>1129.5899999999999</v>
      </c>
      <c r="D31" s="9">
        <v>300</v>
      </c>
      <c r="E31" s="3">
        <f t="shared" si="1"/>
        <v>26.558308766897724</v>
      </c>
      <c r="F31" s="9">
        <v>0</v>
      </c>
      <c r="G31" s="3">
        <f t="shared" si="2"/>
        <v>0</v>
      </c>
      <c r="H31" s="9">
        <v>500</v>
      </c>
      <c r="I31" s="3"/>
      <c r="J31" s="9">
        <v>500</v>
      </c>
      <c r="K31" s="3">
        <f t="shared" si="4"/>
        <v>100</v>
      </c>
    </row>
    <row r="32" spans="1:11" x14ac:dyDescent="0.2">
      <c r="A32" s="4" t="s">
        <v>46</v>
      </c>
      <c r="B32" s="4" t="s">
        <v>47</v>
      </c>
      <c r="C32" s="4">
        <v>32123930.469999999</v>
      </c>
      <c r="D32" s="10">
        <v>98478410</v>
      </c>
      <c r="E32" s="4">
        <f t="shared" si="1"/>
        <v>306.55778592214091</v>
      </c>
      <c r="F32" s="10">
        <v>143035050</v>
      </c>
      <c r="G32" s="4">
        <f t="shared" si="2"/>
        <v>145.24508468404395</v>
      </c>
      <c r="H32" s="10">
        <v>169782650</v>
      </c>
      <c r="I32" s="4">
        <f t="shared" si="3"/>
        <v>118.70003191525433</v>
      </c>
      <c r="J32" s="10">
        <v>88937050</v>
      </c>
      <c r="K32" s="4">
        <f t="shared" si="4"/>
        <v>52.382884823625972</v>
      </c>
    </row>
  </sheetData>
  <mergeCells count="14">
    <mergeCell ref="A2:K2"/>
    <mergeCell ref="J4:J5"/>
    <mergeCell ref="A6:B6"/>
    <mergeCell ref="A19:B19"/>
    <mergeCell ref="A7:B7"/>
    <mergeCell ref="A4:B5"/>
    <mergeCell ref="C4:C5"/>
    <mergeCell ref="D4:D5"/>
    <mergeCell ref="F4:F5"/>
    <mergeCell ref="H4:H5"/>
    <mergeCell ref="E4:E5"/>
    <mergeCell ref="G4:G5"/>
    <mergeCell ref="I4:I5"/>
    <mergeCell ref="K4:K5"/>
  </mergeCells>
  <pageMargins left="0.75" right="0.75" top="1" bottom="1" header="0.5" footer="0.5"/>
  <pageSetup scale="50" fitToHeight="0" orientation="landscape" horizontalDpi="300" verticalDpi="300" r:id="rId1"/>
  <headerFooter alignWithMargins="0"/>
  <ignoredErrors>
    <ignoredError sqref="A20:A32 A8:A18" numberStoredAsText="1"/>
    <ignoredError sqref="E7 E19 G7:J7 G19:J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Račun prihoda i rashoda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Petković</dc:creator>
  <cp:lastModifiedBy>Kristina Petković</cp:lastModifiedBy>
  <cp:lastPrinted>2023-11-14T10:08:02Z</cp:lastPrinted>
  <dcterms:created xsi:type="dcterms:W3CDTF">2023-11-11T12:48:58Z</dcterms:created>
  <dcterms:modified xsi:type="dcterms:W3CDTF">2023-11-14T10:35:58Z</dcterms:modified>
</cp:coreProperties>
</file>